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2024\Trasparenza\2022\"/>
    </mc:Choice>
  </mc:AlternateContent>
  <bookViews>
    <workbookView xWindow="0" yWindow="0" windowWidth="28800" windowHeight="11325"/>
  </bookViews>
  <sheets>
    <sheet name="Foglio2" sheetId="2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6" i="2" l="1"/>
  <c r="H7" i="2"/>
  <c r="H10" i="2" l="1"/>
  <c r="K10" i="2" s="1"/>
  <c r="H9" i="2"/>
  <c r="K9" i="2" s="1"/>
  <c r="H8" i="2"/>
  <c r="K8" i="2" s="1"/>
  <c r="K7" i="2" l="1"/>
  <c r="I7" i="2"/>
  <c r="I6" i="2"/>
  <c r="K6" i="2"/>
  <c r="K11" i="2" l="1"/>
</calcChain>
</file>

<file path=xl/sharedStrings.xml><?xml version="1.0" encoding="utf-8"?>
<sst xmlns="http://schemas.openxmlformats.org/spreadsheetml/2006/main" count="26" uniqueCount="24">
  <si>
    <t>96/100</t>
  </si>
  <si>
    <t>98/100</t>
  </si>
  <si>
    <t>Aree</t>
  </si>
  <si>
    <t xml:space="preserve">Ind. di  Poszione </t>
  </si>
  <si>
    <t>Val.</t>
  </si>
  <si>
    <t>Percen.</t>
  </si>
  <si>
    <t xml:space="preserve">Inden. Risultato </t>
  </si>
  <si>
    <t>Edilizia Urbanistica</t>
  </si>
  <si>
    <t xml:space="preserve">AA.G.G. </t>
  </si>
  <si>
    <t xml:space="preserve">AA.GG. </t>
  </si>
  <si>
    <t xml:space="preserve">Lavori Pubblici </t>
  </si>
  <si>
    <t xml:space="preserve">Vigilanza </t>
  </si>
  <si>
    <t xml:space="preserve">Mensilità </t>
  </si>
  <si>
    <t xml:space="preserve">3 mesi </t>
  </si>
  <si>
    <t xml:space="preserve">Inden. Ridet. </t>
  </si>
  <si>
    <t xml:space="preserve">Responsabile di P.O. </t>
  </si>
  <si>
    <t>88/100</t>
  </si>
  <si>
    <t>84/100</t>
  </si>
  <si>
    <t xml:space="preserve">4 mesi </t>
  </si>
  <si>
    <t xml:space="preserve">8 mesi </t>
  </si>
  <si>
    <t xml:space="preserve">TOTALE </t>
  </si>
  <si>
    <t xml:space="preserve">INDENNITA' DI RISULTATO   ANNO 2022 TITOLARI DI P.O. </t>
  </si>
  <si>
    <t>12 mesi</t>
  </si>
  <si>
    <t>MR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</si>
</sst>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6">
    <font>
      <sz val="11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2"/>
      <color theme="1"/>
      <name val="ADLaM Display"/>
    </font>
    <font>
      <sz val="11"/>
      <color theme="1"/>
      <name val="ADLaM Display"/>
    </font>
    <font>
      <b/>
      <sz val="11"/>
      <color rgb="FFFA7D00"/>
      <name val="ADLaM Display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7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2" borderId="1" applyNumberFormat="0" applyAlignment="0" applyProtection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</cellStyleXfs>
  <cellXfs count="24">
    <xf numFmtId="0" fontId="0" fillId="0" borderId="0" xfId="0"/>
    <xf numFmtId="0" fontId="0" fillId="0" borderId="2" xfId="0" applyBorder="1"/>
    <xf numFmtId="0" fontId="2" fillId="0" borderId="2" xfId="0" applyFont="1" applyBorder="1"/>
    <xf numFmtId="4" fontId="2" fillId="0" borderId="2" xfId="0" applyNumberFormat="1" applyFont="1" applyBorder="1"/>
    <xf numFmtId="9" fontId="2" fillId="0" borderId="2" xfId="0" applyNumberFormat="1" applyFont="1" applyBorder="1"/>
    <xf numFmtId="0" fontId="3" fillId="0" borderId="2" xfId="0" applyFont="1" applyBorder="1"/>
    <xf numFmtId="8" fontId="3" fillId="0" borderId="2" xfId="0" applyNumberFormat="1" applyFont="1" applyBorder="1"/>
    <xf numFmtId="44" fontId="3" fillId="0" borderId="2" xfId="2" applyFont="1" applyBorder="1"/>
    <xf numFmtId="44" fontId="2" fillId="0" borderId="2" xfId="2" applyFont="1" applyBorder="1"/>
    <xf numFmtId="44" fontId="3" fillId="0" borderId="2" xfId="0" applyNumberFormat="1" applyFont="1" applyBorder="1"/>
    <xf numFmtId="9" fontId="3" fillId="0" borderId="2" xfId="0" applyNumberFormat="1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8" fontId="2" fillId="0" borderId="2" xfId="0" applyNumberFormat="1" applyFont="1" applyBorder="1"/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4" fillId="2" borderId="0" xfId="1" applyFont="1" applyBorder="1" applyAlignment="1">
      <alignment horizontal="center"/>
    </xf>
    <xf numFmtId="0" fontId="4" fillId="2" borderId="6" xfId="1" applyFont="1" applyBorder="1" applyAlignment="1">
      <alignment horizontal="center"/>
    </xf>
    <xf numFmtId="43" fontId="2" fillId="0" borderId="3" xfId="3" applyFont="1" applyBorder="1" applyAlignment="1">
      <alignment horizontal="center"/>
    </xf>
    <xf numFmtId="43" fontId="2" fillId="0" borderId="4" xfId="3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44" fontId="2" fillId="0" borderId="3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4">
    <cellStyle name="Calcolo" xfId="1" builtinId="22"/>
    <cellStyle name="Migliaia" xfId="3" builtinId="3"/>
    <cellStyle name="Normale" xfId="0" builtinId="0"/>
    <cellStyle name="Valuta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4:K11"/>
  <sheetViews>
    <sheetView tabSelected="1" topLeftCell="B1" workbookViewId="0">
      <selection activeCell="E21" sqref="E21"/>
    </sheetView>
  </sheetViews>
  <sheetFormatPr defaultRowHeight="15"/>
  <cols>
    <col min="1" max="1" width="28" customWidth="1"/>
    <col min="2" max="2" width="7.42578125" customWidth="1"/>
    <col min="3" max="3" width="16.5703125" customWidth="1"/>
    <col min="5" max="5" width="21" customWidth="1"/>
    <col min="6" max="6" width="20.140625" customWidth="1"/>
    <col min="9" max="9" width="16" customWidth="1"/>
    <col min="10" max="10" width="19.42578125" customWidth="1"/>
    <col min="11" max="11" width="17.5703125" customWidth="1"/>
  </cols>
  <sheetData>
    <row r="4" spans="1:11">
      <c r="A4" s="14"/>
      <c r="B4" s="14"/>
      <c r="C4" s="15" t="s">
        <v>21</v>
      </c>
      <c r="D4" s="15"/>
      <c r="E4" s="16"/>
      <c r="F4" s="16"/>
      <c r="J4" s="14"/>
      <c r="K4" s="14"/>
    </row>
    <row r="5" spans="1:11" ht="15.75">
      <c r="A5" s="2" t="s">
        <v>2</v>
      </c>
      <c r="B5" s="19" t="s">
        <v>15</v>
      </c>
      <c r="C5" s="20"/>
      <c r="D5" s="21"/>
      <c r="E5" s="2" t="s">
        <v>3</v>
      </c>
      <c r="F5" s="2" t="s">
        <v>4</v>
      </c>
      <c r="G5" s="2" t="s">
        <v>5</v>
      </c>
      <c r="H5" s="2" t="s">
        <v>6</v>
      </c>
      <c r="I5" s="2"/>
      <c r="J5" s="2" t="s">
        <v>12</v>
      </c>
      <c r="K5" s="2" t="s">
        <v>14</v>
      </c>
    </row>
    <row r="6" spans="1:11" ht="15.75">
      <c r="A6" s="2" t="s">
        <v>8</v>
      </c>
      <c r="B6" s="19">
        <v>27</v>
      </c>
      <c r="C6" s="20"/>
      <c r="D6" s="21"/>
      <c r="E6" s="3">
        <v>7000</v>
      </c>
      <c r="F6" s="2" t="s">
        <v>0</v>
      </c>
      <c r="G6" s="4">
        <v>0.24</v>
      </c>
      <c r="H6" s="17">
        <f>E6*24/100</f>
        <v>1680</v>
      </c>
      <c r="I6" s="18" t="e">
        <f>F6*25/100</f>
        <v>#VALUE!</v>
      </c>
      <c r="J6" s="11" t="s">
        <v>13</v>
      </c>
      <c r="K6" s="6">
        <f>H6*3/12</f>
        <v>420</v>
      </c>
    </row>
    <row r="7" spans="1:11" ht="15.75">
      <c r="A7" s="2" t="s">
        <v>9</v>
      </c>
      <c r="B7" s="19">
        <v>42</v>
      </c>
      <c r="C7" s="20"/>
      <c r="D7" s="21"/>
      <c r="E7" s="3">
        <v>7000</v>
      </c>
      <c r="F7" s="2" t="s">
        <v>0</v>
      </c>
      <c r="G7" s="4">
        <v>0.24</v>
      </c>
      <c r="H7" s="17">
        <f>E7*24/100</f>
        <v>1680</v>
      </c>
      <c r="I7" s="18" t="e">
        <f>F7*25/100</f>
        <v>#VALUE!</v>
      </c>
      <c r="J7" s="11" t="s">
        <v>13</v>
      </c>
      <c r="K7" s="6">
        <f>H7*3/12</f>
        <v>420</v>
      </c>
    </row>
    <row r="8" spans="1:11" ht="15.75">
      <c r="A8" s="2" t="s">
        <v>10</v>
      </c>
      <c r="B8" s="19">
        <v>100</v>
      </c>
      <c r="C8" s="20"/>
      <c r="D8" s="21"/>
      <c r="E8" s="3">
        <v>7000</v>
      </c>
      <c r="F8" s="2" t="s">
        <v>1</v>
      </c>
      <c r="G8" s="4">
        <v>0.25</v>
      </c>
      <c r="H8" s="17">
        <f>E8*25/100</f>
        <v>1750</v>
      </c>
      <c r="I8" s="18"/>
      <c r="J8" s="10" t="s">
        <v>22</v>
      </c>
      <c r="K8" s="6">
        <f>H8</f>
        <v>1750</v>
      </c>
    </row>
    <row r="9" spans="1:11" ht="15.75">
      <c r="A9" s="2" t="s">
        <v>7</v>
      </c>
      <c r="B9" s="19">
        <v>55</v>
      </c>
      <c r="C9" s="20"/>
      <c r="D9" s="21"/>
      <c r="E9" s="3">
        <v>4500</v>
      </c>
      <c r="F9" s="2" t="s">
        <v>16</v>
      </c>
      <c r="G9" s="4">
        <v>0.2</v>
      </c>
      <c r="H9" s="17">
        <f>E9*20/100</f>
        <v>900</v>
      </c>
      <c r="I9" s="18"/>
      <c r="J9" s="11" t="s">
        <v>19</v>
      </c>
      <c r="K9" s="7">
        <f>H9*8/12</f>
        <v>600</v>
      </c>
    </row>
    <row r="10" spans="1:11" ht="15.75">
      <c r="A10" s="2" t="s">
        <v>11</v>
      </c>
      <c r="B10" s="19" t="s">
        <v>23</v>
      </c>
      <c r="C10" s="20"/>
      <c r="D10" s="21"/>
      <c r="E10" s="8">
        <v>12000</v>
      </c>
      <c r="F10" s="2" t="s">
        <v>17</v>
      </c>
      <c r="G10" s="4">
        <v>0.19</v>
      </c>
      <c r="H10" s="22">
        <f>E10*19/100</f>
        <v>2280</v>
      </c>
      <c r="I10" s="23"/>
      <c r="J10" s="11" t="s">
        <v>18</v>
      </c>
      <c r="K10" s="9">
        <f>H10*4/12</f>
        <v>760</v>
      </c>
    </row>
    <row r="11" spans="1:11" ht="15.75">
      <c r="A11" s="5" t="s">
        <v>20</v>
      </c>
      <c r="B11" s="1"/>
      <c r="C11" s="13"/>
      <c r="D11" s="1"/>
      <c r="E11" s="1"/>
      <c r="F11" s="1"/>
      <c r="G11" s="1"/>
      <c r="H11" s="1"/>
      <c r="I11" s="1"/>
      <c r="J11" s="1"/>
      <c r="K11" s="12">
        <f>SUM(K6:K10)</f>
        <v>3950</v>
      </c>
    </row>
  </sheetData>
  <mergeCells count="14">
    <mergeCell ref="B10:D10"/>
    <mergeCell ref="H9:I9"/>
    <mergeCell ref="H10:I10"/>
    <mergeCell ref="B5:D5"/>
    <mergeCell ref="A4:B4"/>
    <mergeCell ref="B9:D9"/>
    <mergeCell ref="J4:K4"/>
    <mergeCell ref="C4:F4"/>
    <mergeCell ref="H6:I6"/>
    <mergeCell ref="H7:I7"/>
    <mergeCell ref="H8:I8"/>
    <mergeCell ref="B8:D8"/>
    <mergeCell ref="B6:D6"/>
    <mergeCell ref="B7:D7"/>
  </mergeCells>
  <pageMargins left="0.7" right="0.7" top="0.75" bottom="0.75" header="0.3" footer="0.3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Foglio2</vt:lpstr>
    </vt:vector>
  </TitlesOfParts>
  <Company>HP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rmaiorino1</dc:creator>
  <cp:lastModifiedBy>rmaiorino1</cp:lastModifiedBy>
  <cp:lastPrinted>2023-12-13T08:06:55Z</cp:lastPrinted>
  <dcterms:created xsi:type="dcterms:W3CDTF">2023-11-28T15:00:19Z</dcterms:created>
  <dcterms:modified xsi:type="dcterms:W3CDTF">2024-05-27T10:44:12Z</dcterms:modified>
</cp:coreProperties>
</file>